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downloads\"/>
    </mc:Choice>
  </mc:AlternateContent>
  <xr:revisionPtr revIDLastSave="0" documentId="13_ncr:1_{6DA805BF-80B8-4F75-A8A8-BAD41CCB9517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26" i="1"/>
  <c r="F25" i="1" l="1"/>
  <c r="F24" i="1" l="1"/>
  <c r="F16" i="1" l="1"/>
  <c r="E27" i="1" l="1"/>
  <c r="F27" i="1" s="1"/>
  <c r="E23" i="1"/>
  <c r="F23" i="1" s="1"/>
</calcChain>
</file>

<file path=xl/sharedStrings.xml><?xml version="1.0" encoding="utf-8"?>
<sst xmlns="http://schemas.openxmlformats.org/spreadsheetml/2006/main" count="40" uniqueCount="29">
  <si>
    <t>№</t>
  </si>
  <si>
    <t>Кол-во</t>
  </si>
  <si>
    <t>Ед.</t>
  </si>
  <si>
    <t>Цена/руб.</t>
  </si>
  <si>
    <t>Сумма/руб.</t>
  </si>
  <si>
    <t>шт.</t>
  </si>
  <si>
    <t>Центр обработки данных</t>
  </si>
  <si>
    <t>Комментарии</t>
  </si>
  <si>
    <t>%</t>
  </si>
  <si>
    <t>Продукт</t>
  </si>
  <si>
    <t>Пусконаладочные работы</t>
  </si>
  <si>
    <t>Шеф-наладочные работы оборудования: серверы</t>
  </si>
  <si>
    <t>Шеф-наладочные работы оборудования: биспектральный тепловизор и черное тело</t>
  </si>
  <si>
    <t>Настройка параметров ТВ канала: экспозиции, параметров фильтрации изображения, фокусного расстояния, параметров видеопотока, настройка сетевых параметров и параметров ONVIF.
Настройка параметров биспектрального тепловизора для определния температуры с точностью +/- 0,3 градуса. Настройка действительна для времени года на момент ШНР. Настройка положения и температуры АЧТ, коэфициента отражения, параметров окружающей среды, расстояний и углов до АЧТ и до объекта измерения.
Создание канала расспознавания и контроля температуры ThermalFace.</t>
  </si>
  <si>
    <t>Перепрошивка камер, настройка экспозиции, параметров фильтрации изображения, фокусного расстояния, параметров видеопотока (в зависимости от условий съемки), настройка сетевых параметров и  параметров ONVIF), настройка стереопар и зон срабатывания</t>
  </si>
  <si>
    <t>Обновление MS Windows Server 2016/2019, установка и настройка драйверов NVidia для специфичной версии CUDA, настройка параметров системы для повышения производительности, установка СУБД, загрузка и настройка БД, оптимизация параметров БД для повышения производительности</t>
  </si>
  <si>
    <t>Лицензия на 1 камеру для локальных серверов обработки видеоданных</t>
  </si>
  <si>
    <t>Лицензия Biometric Access Control на 1 канал распознавания,  включает детектор медицинских масок и распознаватель лиц нового поколения, а также АРМ Администратора и Оператора</t>
  </si>
  <si>
    <t>Лицензия Biometric Access Control на 1 канал распознавания,  включает контроль температуры, детектор медицинских масок и распознаватель лиц нового поколения, а также АРМ Администратора и Оператора</t>
  </si>
  <si>
    <t>Работы и услуги</t>
  </si>
  <si>
    <t>Цена, руб.</t>
  </si>
  <si>
    <t>Сумма, руб.</t>
  </si>
  <si>
    <t>Наименование</t>
  </si>
  <si>
    <t>Прайс</t>
  </si>
  <si>
    <r>
      <t xml:space="preserve">Комплекс Биометрической Идентификации Biometric Access Control с ядром распознавания на </t>
    </r>
    <r>
      <rPr>
        <b/>
        <sz val="11"/>
        <color theme="1"/>
        <rFont val="Calibri"/>
        <family val="2"/>
        <charset val="204"/>
        <scheme val="minor"/>
      </rPr>
      <t>50000 лиц</t>
    </r>
  </si>
  <si>
    <t>Поддержка и ТО (1 год)</t>
  </si>
  <si>
    <t>Поддержка - 1 год
Включает в себя мониторинг за работой системы, донастройку (уточнение параметров под требования заказчика), техническое обслуживание, обновления. Удаленно, при предоставлении удаленного доступа.</t>
  </si>
  <si>
    <t>Настройка и калибровка камер, пусконаладка серверов, блоков обработки данных и программного обеспечения</t>
  </si>
  <si>
    <t>Шеф-наладочные работы оборудования: камеры стереораспознавания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</si>
</sst>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Impact"/>
      <family val="2"/>
      <charset val="204"/>
    </font>
    <font>
      <sz val="14"/>
      <color theme="1"/>
      <name val="Bahnschrift Condensed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top"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43" fontId="0" fillId="0" borderId="0" xfId="2" applyFont="1" applyAlignment="1">
      <alignment horizontal="center" vertical="center"/>
    </xf>
    <xf numFmtId="43" fontId="0" fillId="0" borderId="0" xfId="2" applyFont="1" applyAlignment="1">
      <alignment horizontal="center"/>
    </xf>
    <xf numFmtId="0" fontId="5" fillId="0" borderId="0" xfId="3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3" fontId="5" fillId="0" borderId="0" xfId="2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43" fontId="1" fillId="0" borderId="0" xfId="2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3" fontId="1" fillId="0" borderId="0" xfId="2" applyFont="1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3" fontId="0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3" fontId="0" fillId="0" borderId="2" xfId="2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43" fontId="1" fillId="0" borderId="9" xfId="2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">
    <cellStyle name="Гиперссылка" xfId="3" builtinId="8"/>
    <cellStyle name="Денежный 2" xfId="1" xr:uid="{00000000-0005-0000-0000-000001000000}"/>
    <cellStyle name="Денежный 2 2" xfId="4" xr:uid="{B2A9601F-C309-4B42-ABE4-D01EDE12DE68}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6</xdr:col>
      <xdr:colOff>2476500</xdr:colOff>
      <xdr:row>7</xdr:row>
      <xdr:rowOff>153482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8505825" cy="1629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Normal="100" workbookViewId="0">
      <selection activeCell="J9" sqref="J9"/>
    </sheetView>
  </sheetViews>
  <sheetFormatPr defaultColWidth="8.85546875" defaultRowHeight="15" x14ac:dyDescent="0.25"/>
  <cols>
    <col min="1" max="1" width="8.42578125" style="1" customWidth="1"/>
    <col min="2" max="2" width="38.85546875" customWidth="1"/>
    <col min="3" max="3" width="8" style="2" customWidth="1"/>
    <col min="4" max="4" width="6.42578125" style="2" customWidth="1"/>
    <col min="5" max="5" width="14.28515625" style="8" bestFit="1" customWidth="1"/>
    <col min="6" max="6" width="14.42578125" style="8" customWidth="1"/>
    <col min="7" max="7" width="37.7109375" style="2" customWidth="1"/>
  </cols>
  <sheetData>
    <row r="1" spans="1:14" ht="18" customHeight="1" x14ac:dyDescent="0.25">
      <c r="A1" s="36"/>
      <c r="B1" s="36"/>
      <c r="C1" s="36"/>
      <c r="D1" s="36"/>
      <c r="E1" s="36"/>
      <c r="F1" s="36"/>
      <c r="G1" s="36"/>
      <c r="H1" s="4"/>
    </row>
    <row r="2" spans="1:14" ht="18" customHeight="1" x14ac:dyDescent="0.25">
      <c r="A2" s="36"/>
      <c r="B2" s="36"/>
      <c r="C2" s="36"/>
      <c r="D2" s="36"/>
      <c r="E2" s="36"/>
      <c r="F2" s="36"/>
      <c r="G2" s="36"/>
      <c r="H2" s="4"/>
    </row>
    <row r="3" spans="1:14" ht="18" customHeight="1" x14ac:dyDescent="0.25">
      <c r="A3" s="36"/>
      <c r="B3" s="36"/>
      <c r="C3" s="36"/>
      <c r="D3" s="36"/>
      <c r="E3" s="36"/>
      <c r="F3" s="36"/>
      <c r="G3" s="36"/>
    </row>
    <row r="4" spans="1:14" ht="18" customHeight="1" x14ac:dyDescent="0.25">
      <c r="A4" s="36"/>
      <c r="B4" s="36"/>
      <c r="C4" s="36"/>
      <c r="D4" s="36"/>
      <c r="E4" s="36"/>
      <c r="F4" s="36"/>
      <c r="G4" s="36"/>
    </row>
    <row r="5" spans="1:14" ht="15" customHeight="1" x14ac:dyDescent="0.25">
      <c r="A5" s="36"/>
      <c r="B5" s="36"/>
      <c r="C5" s="36"/>
      <c r="D5" s="36"/>
      <c r="E5" s="36"/>
      <c r="F5" s="36"/>
      <c r="G5" s="36"/>
    </row>
    <row r="6" spans="1:14" ht="15" customHeight="1" x14ac:dyDescent="0.25">
      <c r="A6" s="36"/>
      <c r="B6" s="36"/>
      <c r="C6" s="36"/>
      <c r="D6" s="36"/>
      <c r="E6" s="36"/>
      <c r="F6" s="36"/>
      <c r="G6" s="36"/>
    </row>
    <row r="7" spans="1:14" ht="15" customHeight="1" x14ac:dyDescent="0.25">
      <c r="A7" s="36"/>
      <c r="B7" s="36"/>
      <c r="C7" s="36"/>
      <c r="D7" s="36"/>
      <c r="E7" s="36"/>
      <c r="F7" s="36"/>
      <c r="G7" s="36"/>
    </row>
    <row r="8" spans="1:14" ht="15" customHeight="1" x14ac:dyDescent="0.25">
      <c r="A8" s="36"/>
      <c r="B8" s="36"/>
      <c r="C8" s="36"/>
      <c r="D8" s="36"/>
      <c r="E8" s="36"/>
      <c r="F8" s="36"/>
      <c r="G8" s="36"/>
    </row>
    <row r="9" spans="1:14" ht="15" customHeight="1" x14ac:dyDescent="0.25">
      <c r="A9" s="36"/>
      <c r="B9" s="36"/>
      <c r="C9" s="36"/>
      <c r="D9" s="36"/>
      <c r="E9" s="36"/>
      <c r="F9" s="36"/>
      <c r="G9" s="36"/>
    </row>
    <row r="10" spans="1:14" x14ac:dyDescent="0.25">
      <c r="A10" s="9"/>
      <c r="B10" s="9"/>
      <c r="C10" s="9"/>
      <c r="D10" s="9"/>
      <c r="E10" s="12"/>
      <c r="F10" s="9"/>
      <c r="G10" s="9"/>
    </row>
    <row r="11" spans="1:14" s="3" customFormat="1" ht="15.75" thickBot="1" x14ac:dyDescent="0.3">
      <c r="A11" s="45" t="s">
        <v>23</v>
      </c>
      <c r="B11" s="45"/>
      <c r="C11" s="45"/>
      <c r="D11" s="45"/>
      <c r="E11" s="45"/>
      <c r="F11" s="45"/>
      <c r="G11" s="45"/>
      <c r="H11"/>
      <c r="J11" s="4"/>
      <c r="K11" s="4"/>
      <c r="L11" s="4"/>
      <c r="M11" s="4"/>
      <c r="N11" s="4"/>
    </row>
    <row r="12" spans="1:14" ht="15.75" thickBot="1" x14ac:dyDescent="0.3">
      <c r="A12" s="35" t="s">
        <v>9</v>
      </c>
      <c r="B12" s="43" t="s">
        <v>24</v>
      </c>
      <c r="C12" s="43"/>
      <c r="D12" s="43"/>
      <c r="E12" s="43"/>
      <c r="F12" s="43"/>
      <c r="G12" s="44"/>
    </row>
    <row r="13" spans="1:14" ht="15.75" thickBot="1" x14ac:dyDescent="0.3">
      <c r="B13" s="1"/>
      <c r="C13" s="1"/>
      <c r="D13" s="1"/>
      <c r="E13" s="1"/>
      <c r="F13" s="1"/>
      <c r="G13" s="1"/>
    </row>
    <row r="14" spans="1:14" x14ac:dyDescent="0.25">
      <c r="A14" s="37" t="s">
        <v>6</v>
      </c>
      <c r="B14" s="38"/>
      <c r="C14" s="38"/>
      <c r="D14" s="38"/>
      <c r="E14" s="38"/>
      <c r="F14" s="38"/>
      <c r="G14" s="39"/>
    </row>
    <row r="15" spans="1:14" x14ac:dyDescent="0.25">
      <c r="A15" s="26" t="s">
        <v>0</v>
      </c>
      <c r="B15" s="20" t="s">
        <v>22</v>
      </c>
      <c r="C15" s="19" t="s">
        <v>1</v>
      </c>
      <c r="D15" s="19" t="s">
        <v>2</v>
      </c>
      <c r="E15" s="21" t="s">
        <v>20</v>
      </c>
      <c r="F15" s="21" t="s">
        <v>21</v>
      </c>
      <c r="G15" s="27" t="s">
        <v>7</v>
      </c>
    </row>
    <row r="16" spans="1:14" ht="90" x14ac:dyDescent="0.25">
      <c r="A16" s="28">
        <v>1</v>
      </c>
      <c r="B16" s="23" t="s">
        <v>17</v>
      </c>
      <c r="C16" s="22">
        <v>1</v>
      </c>
      <c r="D16" s="22" t="s">
        <v>5</v>
      </c>
      <c r="E16" s="24">
        <v>215000</v>
      </c>
      <c r="F16" s="24">
        <f xml:space="preserve"> C16*E16</f>
        <v>215000</v>
      </c>
      <c r="G16" s="29" t="s">
        <v>16</v>
      </c>
    </row>
    <row r="17" spans="1:7" ht="90" x14ac:dyDescent="0.25">
      <c r="A17" s="28">
        <v>2</v>
      </c>
      <c r="B17" s="25" t="s">
        <v>18</v>
      </c>
      <c r="C17" s="22">
        <v>1</v>
      </c>
      <c r="D17" s="22" t="s">
        <v>5</v>
      </c>
      <c r="E17" s="24">
        <v>525937</v>
      </c>
      <c r="F17" s="24">
        <f xml:space="preserve"> C17*E17</f>
        <v>525937</v>
      </c>
      <c r="G17" s="29" t="s">
        <v>16</v>
      </c>
    </row>
    <row r="18" spans="1:7" ht="15.75" thickBot="1" x14ac:dyDescent="0.3">
      <c r="A18" s="30"/>
      <c r="B18" s="31"/>
      <c r="C18" s="32"/>
      <c r="D18" s="32"/>
      <c r="E18" s="33"/>
      <c r="F18" s="33"/>
      <c r="G18" s="34"/>
    </row>
    <row r="19" spans="1:7" x14ac:dyDescent="0.25">
      <c r="B19" s="13"/>
      <c r="C19" s="14"/>
      <c r="D19" s="14"/>
      <c r="E19" s="15"/>
      <c r="F19" s="15"/>
      <c r="G19" s="11"/>
    </row>
    <row r="20" spans="1:7" ht="15.75" thickBot="1" x14ac:dyDescent="0.3">
      <c r="A20" s="10"/>
      <c r="B20" s="13"/>
      <c r="C20" s="14"/>
      <c r="D20" s="14"/>
      <c r="E20" s="15"/>
      <c r="F20" s="15"/>
      <c r="G20" s="1"/>
    </row>
    <row r="21" spans="1:7" x14ac:dyDescent="0.25">
      <c r="A21" s="40" t="s">
        <v>19</v>
      </c>
      <c r="B21" s="41"/>
      <c r="C21" s="41"/>
      <c r="D21" s="41"/>
      <c r="E21" s="41"/>
      <c r="F21" s="41"/>
      <c r="G21" s="42"/>
    </row>
    <row r="22" spans="1:7" x14ac:dyDescent="0.25">
      <c r="A22" s="26" t="s">
        <v>0</v>
      </c>
      <c r="B22" s="20" t="s">
        <v>22</v>
      </c>
      <c r="C22" s="19" t="s">
        <v>1</v>
      </c>
      <c r="D22" s="19" t="s">
        <v>2</v>
      </c>
      <c r="E22" s="21" t="s">
        <v>3</v>
      </c>
      <c r="F22" s="21" t="s">
        <v>4</v>
      </c>
      <c r="G22" s="27" t="s">
        <v>7</v>
      </c>
    </row>
    <row r="23" spans="1:7" ht="120" x14ac:dyDescent="0.25">
      <c r="A23" s="28">
        <v>1</v>
      </c>
      <c r="B23" s="23" t="s">
        <v>25</v>
      </c>
      <c r="C23" s="22">
        <v>15</v>
      </c>
      <c r="D23" s="22" t="s">
        <v>8</v>
      </c>
      <c r="E23" s="24">
        <f>F18</f>
        <v>0</v>
      </c>
      <c r="F23" s="24">
        <f>C23*E23/100</f>
        <v>0</v>
      </c>
      <c r="G23" s="29" t="s">
        <v>26</v>
      </c>
    </row>
    <row r="24" spans="1:7" ht="120" x14ac:dyDescent="0.25">
      <c r="A24" s="28">
        <v>2</v>
      </c>
      <c r="B24" s="23" t="s">
        <v>28</v>
      </c>
      <c r="C24" s="22">
        <v>1</v>
      </c>
      <c r="D24" s="22" t="s">
        <v>5</v>
      </c>
      <c r="E24" s="24">
        <v>25000</v>
      </c>
      <c r="F24" s="24">
        <f t="shared" ref="F24:F25" si="0">C24*E24</f>
        <v>25000</v>
      </c>
      <c r="G24" s="29" t="s">
        <v>14</v>
      </c>
    </row>
    <row r="25" spans="1:7" ht="135" x14ac:dyDescent="0.25">
      <c r="A25" s="28">
        <v>3</v>
      </c>
      <c r="B25" s="23" t="s">
        <v>11</v>
      </c>
      <c r="C25" s="22">
        <v>1</v>
      </c>
      <c r="D25" s="22" t="s">
        <v>5</v>
      </c>
      <c r="E25" s="24">
        <v>200000</v>
      </c>
      <c r="F25" s="24">
        <f t="shared" si="0"/>
        <v>200000</v>
      </c>
      <c r="G25" s="29" t="s">
        <v>15</v>
      </c>
    </row>
    <row r="26" spans="1:7" ht="270" x14ac:dyDescent="0.25">
      <c r="A26" s="28">
        <v>4</v>
      </c>
      <c r="B26" s="23" t="s">
        <v>12</v>
      </c>
      <c r="C26" s="22">
        <v>1</v>
      </c>
      <c r="D26" s="22" t="s">
        <v>5</v>
      </c>
      <c r="E26" s="24">
        <v>35000</v>
      </c>
      <c r="F26" s="24">
        <f>C26*E26</f>
        <v>35000</v>
      </c>
      <c r="G26" s="29" t="s">
        <v>13</v>
      </c>
    </row>
    <row r="27" spans="1:7" ht="60" x14ac:dyDescent="0.25">
      <c r="A27" s="28">
        <v>5</v>
      </c>
      <c r="B27" s="23" t="s">
        <v>10</v>
      </c>
      <c r="C27" s="22">
        <v>20</v>
      </c>
      <c r="D27" s="22" t="s">
        <v>8</v>
      </c>
      <c r="E27" s="24">
        <f>F18</f>
        <v>0</v>
      </c>
      <c r="F27" s="24">
        <f>C27*E27/100</f>
        <v>0</v>
      </c>
      <c r="G27" s="29" t="s">
        <v>27</v>
      </c>
    </row>
    <row r="28" spans="1:7" x14ac:dyDescent="0.25">
      <c r="A28" s="16"/>
      <c r="B28" s="13"/>
      <c r="C28" s="17"/>
      <c r="D28" s="17"/>
      <c r="E28" s="18"/>
      <c r="F28" s="18"/>
      <c r="G28" s="17"/>
    </row>
    <row r="31" spans="1:7" x14ac:dyDescent="0.25">
      <c r="B31" s="3"/>
      <c r="C31" s="5"/>
      <c r="D31" s="6"/>
      <c r="E31" s="7"/>
    </row>
  </sheetData>
  <mergeCells count="4">
    <mergeCell ref="A14:G14"/>
    <mergeCell ref="A21:G21"/>
    <mergeCell ref="B12:G12"/>
    <mergeCell ref="A11:G11"/>
  </mergeCells>
  <pageMargins left="0.25" right="0.25" top="0.75" bottom="0.75" header="0.3" footer="0.3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</dc:creator>
  <cp:lastModifiedBy>Борис Вишняков</cp:lastModifiedBy>
  <cp:lastPrinted>2021-10-28T07:13:47Z</cp:lastPrinted>
  <dcterms:created xsi:type="dcterms:W3CDTF">2016-05-11T10:04:31Z</dcterms:created>
  <dcterms:modified xsi:type="dcterms:W3CDTF">2023-07-13T09:32:06Z</dcterms:modified>
</cp:coreProperties>
</file>